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aradymefundingca.sharepoint.com/sites/Paradyme/Lending/Templates and Forms/"/>
    </mc:Choice>
  </mc:AlternateContent>
  <xr:revisionPtr revIDLastSave="0" documentId="11_E5EE0E00F74EE3FA8DE038B08AAF95C7D7AF21F2" xr6:coauthVersionLast="47" xr6:coauthVersionMax="47" xr10:uidLastSave="{00000000-0000-0000-0000-000000000000}"/>
  <bookViews>
    <workbookView xWindow="28680" yWindow="-120" windowWidth="29040" windowHeight="15840" tabRatio="7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" l="1"/>
  <c r="N12" i="1"/>
  <c r="M13" i="1"/>
  <c r="N13" i="1"/>
  <c r="M14" i="1"/>
  <c r="N14" i="1"/>
  <c r="N15" i="1"/>
  <c r="N16" i="1"/>
  <c r="N17" i="1"/>
  <c r="N18" i="1"/>
  <c r="N19" i="1"/>
  <c r="N20" i="1"/>
  <c r="N21" i="1"/>
  <c r="N22" i="1"/>
  <c r="M11" i="1"/>
  <c r="M12" i="1"/>
  <c r="M15" i="1"/>
  <c r="M16" i="1"/>
  <c r="M17" i="1"/>
  <c r="M18" i="1"/>
  <c r="M19" i="1"/>
  <c r="L11" i="1"/>
  <c r="L12" i="1"/>
  <c r="L13" i="1"/>
  <c r="L14" i="1"/>
  <c r="L15" i="1"/>
  <c r="L16" i="1"/>
  <c r="L17" i="1"/>
  <c r="L18" i="1"/>
  <c r="L19" i="1"/>
  <c r="B12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M22" i="1"/>
  <c r="L22" i="1"/>
  <c r="M21" i="1"/>
  <c r="L21" i="1"/>
  <c r="M20" i="1"/>
  <c r="L20" i="1"/>
  <c r="L10" i="1"/>
  <c r="D7" i="1"/>
  <c r="D6" i="1"/>
  <c r="D5" i="1"/>
  <c r="D4" i="1"/>
  <c r="D3" i="1"/>
  <c r="M10" i="1"/>
  <c r="N10" i="1" s="1"/>
  <c r="B13" i="1"/>
  <c r="B14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<sst xmlns="http://schemas.openxmlformats.org/spreadsheetml/2006/main" count="25" uniqueCount="25">
  <si>
    <t>Experience Verification Calculator</t>
  </si>
  <si>
    <t>Deals Ever</t>
  </si>
  <si>
    <t>Deals 6m</t>
  </si>
  <si>
    <t>Deals 12m</t>
  </si>
  <si>
    <t>Volume 6m</t>
  </si>
  <si>
    <t>Volume 12m</t>
  </si>
  <si>
    <t>Deal #</t>
  </si>
  <si>
    <t>Address</t>
  </si>
  <si>
    <t>Entity on Title</t>
  </si>
  <si>
    <t>Affiliation with Entity on Title</t>
  </si>
  <si>
    <t>Acquisition Date</t>
  </si>
  <si>
    <t>Sale Date</t>
  </si>
  <si>
    <t>Acquisition Price</t>
  </si>
  <si>
    <t>Rehab Cost</t>
  </si>
  <si>
    <t>Sale Price</t>
  </si>
  <si>
    <t>Notes (if applicable)</t>
  </si>
  <si>
    <t>Turn Time (days)</t>
  </si>
  <si>
    <t>Deal P&amp;L</t>
  </si>
  <si>
    <t>ROI</t>
  </si>
  <si>
    <t>VERIFED (Internal Use Only)</t>
  </si>
  <si>
    <t>example</t>
  </si>
  <si>
    <t>123 example st., San Francisco, CA, 94105</t>
  </si>
  <si>
    <t>Sample LLC</t>
  </si>
  <si>
    <t>Manager/CEO</t>
  </si>
  <si>
    <t>Rehab &amp; Flip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</si>
</sst>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m/d/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1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1" fillId="3" borderId="4" xfId="0" applyNumberFormat="1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9" fontId="2" fillId="5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75">
    <cellStyle name="Followed Hyperlink" xfId="74" builtinId="9" hidden="1"/>
    <cellStyle name="Followed Hyperlink" xfId="72" builtinId="9" hidden="1"/>
    <cellStyle name="Followed Hyperlink" xfId="68" builtinId="9" hidden="1"/>
    <cellStyle name="Followed Hyperlink" xfId="70" builtinId="9" hidden="1"/>
    <cellStyle name="Followed Hyperlink" xfId="26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38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18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66" builtinId="9" hidden="1"/>
    <cellStyle name="Followed Hyperlink" xfId="24" builtinId="9" hidden="1"/>
    <cellStyle name="Followed Hyperlink" xfId="28" builtinId="9" hidden="1"/>
    <cellStyle name="Followed Hyperlink" xfId="34" builtinId="9" hidden="1"/>
    <cellStyle name="Followed Hyperlink" xfId="32" builtinId="9" hidden="1"/>
    <cellStyle name="Followed Hyperlink" xfId="36" builtinId="9" hidden="1"/>
    <cellStyle name="Followed Hyperlink" xfId="22" builtinId="9" hidden="1"/>
    <cellStyle name="Followed Hyperlink" xfId="12" builtinId="9" hidden="1"/>
    <cellStyle name="Followed Hyperlink" xfId="46" builtinId="9" hidden="1"/>
    <cellStyle name="Followed Hyperlink" xfId="56" builtinId="9" hidden="1"/>
    <cellStyle name="Followed Hyperlink" xfId="1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2" builtinId="9" hidden="1"/>
    <cellStyle name="Followed Hyperlink" xfId="42" builtinId="9" hidden="1"/>
    <cellStyle name="Followed Hyperlink" xfId="2" builtinId="9" hidden="1"/>
    <cellStyle name="Followed Hyperlink" xfId="8" builtinId="9" hidden="1"/>
    <cellStyle name="Followed Hyperlink" xfId="4" builtinId="9" hidden="1"/>
    <cellStyle name="Followed Hyperlink" xfId="6" builtinId="9" hidden="1"/>
    <cellStyle name="Hyperlink" xfId="37" builtinId="8" hidden="1"/>
    <cellStyle name="Hyperlink" xfId="55" builtinId="8" hidden="1"/>
    <cellStyle name="Hyperlink" xfId="67" builtinId="8" hidden="1"/>
    <cellStyle name="Hyperlink" xfId="69" builtinId="8" hidden="1"/>
    <cellStyle name="Hyperlink" xfId="73" builtinId="8" hidden="1"/>
    <cellStyle name="Hyperlink" xfId="57" builtinId="8" hidden="1"/>
    <cellStyle name="Hyperlink" xfId="59" builtinId="8" hidden="1"/>
    <cellStyle name="Hyperlink" xfId="61" builtinId="8" hidden="1"/>
    <cellStyle name="Hyperlink" xfId="51" builtinId="8" hidden="1"/>
    <cellStyle name="Hyperlink" xfId="53" builtinId="8" hidden="1"/>
    <cellStyle name="Hyperlink" xfId="71" builtinId="8" hidden="1"/>
    <cellStyle name="Hyperlink" xfId="65" builtinId="8" hidden="1"/>
    <cellStyle name="Hyperlink" xfId="19" builtinId="8" hidden="1"/>
    <cellStyle name="Hyperlink" xfId="63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35" builtinId="8" hidden="1"/>
    <cellStyle name="Hyperlink" xfId="11" builtinId="8" hidden="1"/>
    <cellStyle name="Hyperlink" xfId="5" builtinId="8" hidden="1"/>
    <cellStyle name="Hyperlink" xfId="7" builtinId="8" hidden="1"/>
    <cellStyle name="Hyperlink" xfId="9" builtinId="8" hidden="1"/>
    <cellStyle name="Hyperlink" xfId="1" builtinId="8" hidden="1"/>
    <cellStyle name="Hyperlink" xfId="3" builtinId="8" hidden="1"/>
    <cellStyle name="Hyperlink" xfId="13" builtinId="8" hidden="1"/>
    <cellStyle name="Hyperlink" xfId="15" builtinId="8" hidden="1"/>
    <cellStyle name="Hyperlink" xfId="17" builtinId="8" hidden="1"/>
    <cellStyle name="Hyperlink" xfId="23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1147482</xdr:colOff>
      <xdr:row>0</xdr:row>
      <xdr:rowOff>170329</xdr:rowOff>
    </xdr:from>
    <xdr:to>
      <xdr:col>8</xdr:col>
      <xdr:colOff>860610</xdr:colOff>
      <xdr:row>5</xdr:row>
      <xdr:rowOff>71717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93223" y="170329"/>
          <a:ext cx="4545105" cy="797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Hello</a:t>
          </a:r>
          <a:r>
            <a:rPr lang="en-US" sz="1400" b="1" baseline="0"/>
            <a:t> Borrower! </a:t>
          </a:r>
          <a:r>
            <a:rPr lang="en-US" sz="1400" b="0" baseline="0"/>
            <a:t>Please take a moment and complete the below table. At a minimum we need to know property address, acquisition date &amp; sale price </a:t>
          </a:r>
          <a:r>
            <a:rPr lang="en-US" sz="1400" b="0" i="1" baseline="0"/>
            <a:t>(if available).</a:t>
          </a:r>
          <a:endParaRPr lang="en-US" sz="14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0"/>
  <sheetViews>
    <sheetView showGridLines="0" tabSelected="1" topLeftCell="B1" zoomScale="85" zoomScaleNormal="85" zoomScalePageLayoutView="85" workbookViewId="0">
      <selection activeCell="C11" sqref="C11"/>
    </sheetView>
  </sheetViews>
  <sheetFormatPr defaultColWidth="8.85546875" defaultRowHeight="15"/>
  <cols>
    <col min="1" max="1" width="2.28515625" customWidth="1"/>
    <col min="2" max="2" width="8.28515625" style="12" customWidth="1"/>
    <col min="3" max="3" width="45.42578125" style="12" bestFit="1" customWidth="1"/>
    <col min="4" max="4" width="35.7109375" style="12" bestFit="1" customWidth="1"/>
    <col min="5" max="5" width="22.28515625" style="12" customWidth="1"/>
    <col min="6" max="7" width="18.28515625" style="13" customWidth="1"/>
    <col min="8" max="10" width="15.85546875" style="14" customWidth="1"/>
    <col min="11" max="11" width="28.42578125" style="15" bestFit="1" customWidth="1"/>
    <col min="12" max="12" width="15.42578125" style="47" bestFit="1" customWidth="1"/>
    <col min="13" max="13" width="15.42578125" style="48" customWidth="1"/>
    <col min="14" max="14" width="12.42578125" style="49" customWidth="1"/>
    <col min="15" max="15" width="35.7109375" style="17" customWidth="1"/>
  </cols>
  <sheetData>
    <row r="1" spans="2:15">
      <c r="L1" s="12"/>
      <c r="M1" s="14"/>
      <c r="N1" s="16"/>
    </row>
    <row r="2" spans="2:15">
      <c r="C2" s="18" t="s">
        <v>0</v>
      </c>
      <c r="D2" s="19"/>
      <c r="L2" s="12"/>
      <c r="M2" s="14"/>
      <c r="N2" s="16"/>
    </row>
    <row r="3" spans="2:15">
      <c r="C3" s="20" t="s">
        <v>1</v>
      </c>
      <c r="D3" s="21">
        <f>COUNTA(F11:F50)</f>
        <v>0</v>
      </c>
      <c r="L3" s="12"/>
      <c r="M3" s="14"/>
      <c r="N3" s="16"/>
    </row>
    <row r="4" spans="2:15">
      <c r="C4" s="20" t="s">
        <v>2</v>
      </c>
      <c r="D4" s="21">
        <f ca="1">COUNTIF(F11:F50,"&gt;="&amp;(TODAY()-182))</f>
        <v>0</v>
      </c>
      <c r="L4" s="12"/>
      <c r="M4" s="14"/>
      <c r="N4" s="16"/>
    </row>
    <row r="5" spans="2:15">
      <c r="C5" s="20" t="s">
        <v>3</v>
      </c>
      <c r="D5" s="21">
        <f ca="1">COUNTIF(F11:F50,"&gt;="&amp;(TODAY()-365))</f>
        <v>0</v>
      </c>
      <c r="L5" s="12"/>
      <c r="M5" s="14"/>
      <c r="N5" s="16"/>
    </row>
    <row r="6" spans="2:15">
      <c r="C6" s="20" t="s">
        <v>4</v>
      </c>
      <c r="D6" s="22">
        <f ca="1">SUMIF(F11:F50,"&gt;="&amp;(TODAY()-182),H11:H50)</f>
        <v>0</v>
      </c>
      <c r="L6" s="12"/>
      <c r="M6" s="14"/>
      <c r="N6" s="16"/>
    </row>
    <row r="7" spans="2:15">
      <c r="C7" s="23" t="s">
        <v>5</v>
      </c>
      <c r="D7" s="24">
        <f ca="1">SUMIF(F11:F50,"&gt;="&amp;(TODAY()-365),H11:H50)</f>
        <v>0</v>
      </c>
      <c r="L7" s="12"/>
      <c r="M7" s="14"/>
      <c r="N7" s="16"/>
    </row>
    <row r="8" spans="2:15">
      <c r="L8" s="12"/>
      <c r="M8" s="14"/>
      <c r="N8" s="16"/>
    </row>
    <row r="9" spans="2:15" s="33" customFormat="1" ht="44.45" customHeight="1">
      <c r="B9" s="25" t="s">
        <v>6</v>
      </c>
      <c r="C9" s="26" t="s">
        <v>7</v>
      </c>
      <c r="D9" s="26" t="s">
        <v>8</v>
      </c>
      <c r="E9" s="26" t="s">
        <v>9</v>
      </c>
      <c r="F9" s="27" t="s">
        <v>10</v>
      </c>
      <c r="G9" s="27" t="s">
        <v>11</v>
      </c>
      <c r="H9" s="28" t="s">
        <v>12</v>
      </c>
      <c r="I9" s="28" t="s">
        <v>13</v>
      </c>
      <c r="J9" s="28" t="s">
        <v>14</v>
      </c>
      <c r="K9" s="29" t="s">
        <v>15</v>
      </c>
      <c r="L9" s="30" t="s">
        <v>16</v>
      </c>
      <c r="M9" s="28" t="s">
        <v>17</v>
      </c>
      <c r="N9" s="31" t="s">
        <v>18</v>
      </c>
      <c r="O9" s="32" t="s">
        <v>19</v>
      </c>
    </row>
    <row r="10" spans="2:15" s="43" customFormat="1">
      <c r="B10" s="34" t="s">
        <v>20</v>
      </c>
      <c r="C10" s="35" t="s">
        <v>21</v>
      </c>
      <c r="D10" s="35" t="s">
        <v>22</v>
      </c>
      <c r="E10" s="35" t="s">
        <v>23</v>
      </c>
      <c r="F10" s="36">
        <v>41376</v>
      </c>
      <c r="G10" s="36">
        <v>41532</v>
      </c>
      <c r="H10" s="37">
        <v>180527</v>
      </c>
      <c r="I10" s="37">
        <v>10000</v>
      </c>
      <c r="J10" s="37">
        <v>225000</v>
      </c>
      <c r="K10" s="38" t="s">
        <v>24</v>
      </c>
      <c r="L10" s="39">
        <f>G10-F10</f>
        <v>156</v>
      </c>
      <c r="M10" s="40">
        <f>J10-H10-I10</f>
        <v>34473</v>
      </c>
      <c r="N10" s="41">
        <f>M10/(H10+I10)</f>
        <v>0.18093498559259319</v>
      </c>
      <c r="O10" s="42"/>
    </row>
    <row r="11" spans="2:15">
      <c r="B11" s="44">
        <v>1</v>
      </c>
      <c r="C11" s="1"/>
      <c r="D11" s="1"/>
      <c r="E11" s="1"/>
      <c r="F11" s="2"/>
      <c r="G11" s="3"/>
      <c r="H11" s="4"/>
      <c r="I11" s="4"/>
      <c r="J11" s="4"/>
      <c r="K11" s="1"/>
      <c r="L11" s="39" t="str">
        <f t="shared" ref="L11:L19" si="0">IF(G11="","",G11-F11)</f>
        <v/>
      </c>
      <c r="M11" s="40" t="str">
        <f t="shared" ref="M11:M19" si="1">IF(J11="","",J11-H11-I11)</f>
        <v/>
      </c>
      <c r="N11" s="41" t="str">
        <f t="shared" ref="N11:N22" si="2">IF(J11= ""," ",M11/(H11+I11))</f>
        <v xml:space="preserve"> </v>
      </c>
      <c r="O11" s="45"/>
    </row>
    <row r="12" spans="2:15">
      <c r="B12" s="44">
        <f>B11+1</f>
        <v>2</v>
      </c>
      <c r="C12" s="1"/>
      <c r="D12" s="1"/>
      <c r="E12" s="1"/>
      <c r="F12" s="2"/>
      <c r="G12" s="3"/>
      <c r="H12" s="4"/>
      <c r="I12" s="4"/>
      <c r="J12" s="4"/>
      <c r="K12" s="1"/>
      <c r="L12" s="39" t="str">
        <f t="shared" si="0"/>
        <v/>
      </c>
      <c r="M12" s="40" t="str">
        <f t="shared" si="1"/>
        <v/>
      </c>
      <c r="N12" s="41" t="str">
        <f t="shared" si="2"/>
        <v xml:space="preserve"> </v>
      </c>
      <c r="O12" s="45"/>
    </row>
    <row r="13" spans="2:15">
      <c r="B13" s="44">
        <f>B12+1</f>
        <v>3</v>
      </c>
      <c r="C13" s="1"/>
      <c r="D13" s="1"/>
      <c r="E13" s="1"/>
      <c r="F13" s="2"/>
      <c r="G13" s="3"/>
      <c r="H13" s="4"/>
      <c r="I13" s="4"/>
      <c r="J13" s="4"/>
      <c r="K13" s="1"/>
      <c r="L13" s="39" t="str">
        <f t="shared" si="0"/>
        <v/>
      </c>
      <c r="M13" s="40" t="str">
        <f t="shared" si="1"/>
        <v/>
      </c>
      <c r="N13" s="41" t="str">
        <f t="shared" si="2"/>
        <v xml:space="preserve"> </v>
      </c>
      <c r="O13" s="45"/>
    </row>
    <row r="14" spans="2:15">
      <c r="B14" s="44">
        <f t="shared" ref="B14:B50" si="3">B13+1</f>
        <v>4</v>
      </c>
      <c r="C14" s="1"/>
      <c r="D14" s="1"/>
      <c r="E14" s="1"/>
      <c r="F14" s="2"/>
      <c r="G14" s="3"/>
      <c r="H14" s="4"/>
      <c r="I14" s="6"/>
      <c r="J14" s="6"/>
      <c r="K14" s="1"/>
      <c r="L14" s="39" t="str">
        <f t="shared" si="0"/>
        <v/>
      </c>
      <c r="M14" s="40" t="str">
        <f t="shared" si="1"/>
        <v/>
      </c>
      <c r="N14" s="41" t="str">
        <f t="shared" si="2"/>
        <v xml:space="preserve"> </v>
      </c>
      <c r="O14" s="45"/>
    </row>
    <row r="15" spans="2:15">
      <c r="B15" s="44">
        <f t="shared" si="3"/>
        <v>5</v>
      </c>
      <c r="C15" s="1"/>
      <c r="D15" s="1"/>
      <c r="E15" s="1"/>
      <c r="F15" s="5"/>
      <c r="G15" s="3"/>
      <c r="H15" s="7"/>
      <c r="I15" s="8"/>
      <c r="J15" s="7"/>
      <c r="K15" s="1"/>
      <c r="L15" s="39" t="str">
        <f t="shared" si="0"/>
        <v/>
      </c>
      <c r="M15" s="40" t="str">
        <f t="shared" si="1"/>
        <v/>
      </c>
      <c r="N15" s="41" t="str">
        <f t="shared" si="2"/>
        <v xml:space="preserve"> </v>
      </c>
      <c r="O15" s="45"/>
    </row>
    <row r="16" spans="2:15">
      <c r="B16" s="44">
        <f t="shared" si="3"/>
        <v>6</v>
      </c>
      <c r="C16" s="3"/>
      <c r="D16" s="3"/>
      <c r="E16" s="3"/>
      <c r="F16" s="3"/>
      <c r="G16" s="3"/>
      <c r="H16" s="3"/>
      <c r="I16" s="3"/>
      <c r="J16" s="3"/>
      <c r="K16" s="3"/>
      <c r="L16" s="39" t="str">
        <f t="shared" si="0"/>
        <v/>
      </c>
      <c r="M16" s="40" t="str">
        <f t="shared" si="1"/>
        <v/>
      </c>
      <c r="N16" s="41" t="str">
        <f t="shared" si="2"/>
        <v xml:space="preserve"> </v>
      </c>
      <c r="O16" s="45"/>
    </row>
    <row r="17" spans="2:15">
      <c r="B17" s="44">
        <f t="shared" si="3"/>
        <v>7</v>
      </c>
      <c r="C17" s="3"/>
      <c r="D17" s="3"/>
      <c r="E17" s="3"/>
      <c r="F17" s="3"/>
      <c r="G17" s="3"/>
      <c r="H17" s="3"/>
      <c r="I17" s="3"/>
      <c r="J17" s="3"/>
      <c r="K17" s="3"/>
      <c r="L17" s="39" t="str">
        <f t="shared" si="0"/>
        <v/>
      </c>
      <c r="M17" s="40" t="str">
        <f t="shared" si="1"/>
        <v/>
      </c>
      <c r="N17" s="41" t="str">
        <f t="shared" si="2"/>
        <v xml:space="preserve"> </v>
      </c>
      <c r="O17" s="45"/>
    </row>
    <row r="18" spans="2:15">
      <c r="B18" s="44">
        <f t="shared" si="3"/>
        <v>8</v>
      </c>
      <c r="C18" s="3"/>
      <c r="D18" s="3"/>
      <c r="E18" s="3"/>
      <c r="F18" s="3"/>
      <c r="G18" s="3"/>
      <c r="H18" s="3"/>
      <c r="I18" s="3"/>
      <c r="J18" s="3"/>
      <c r="K18" s="3"/>
      <c r="L18" s="39" t="str">
        <f t="shared" si="0"/>
        <v/>
      </c>
      <c r="M18" s="40" t="str">
        <f t="shared" si="1"/>
        <v/>
      </c>
      <c r="N18" s="41" t="str">
        <f t="shared" si="2"/>
        <v xml:space="preserve"> </v>
      </c>
      <c r="O18" s="45"/>
    </row>
    <row r="19" spans="2:15">
      <c r="B19" s="44">
        <f t="shared" si="3"/>
        <v>9</v>
      </c>
      <c r="C19" s="3"/>
      <c r="D19" s="3"/>
      <c r="E19" s="3"/>
      <c r="F19" s="3"/>
      <c r="G19" s="3"/>
      <c r="H19" s="3"/>
      <c r="I19" s="3"/>
      <c r="J19" s="3"/>
      <c r="K19" s="3"/>
      <c r="L19" s="39" t="str">
        <f t="shared" si="0"/>
        <v/>
      </c>
      <c r="M19" s="40" t="str">
        <f t="shared" si="1"/>
        <v/>
      </c>
      <c r="N19" s="41" t="str">
        <f t="shared" si="2"/>
        <v xml:space="preserve"> </v>
      </c>
      <c r="O19" s="45"/>
    </row>
    <row r="20" spans="2:15">
      <c r="B20" s="44">
        <f t="shared" si="3"/>
        <v>10</v>
      </c>
      <c r="C20" s="3"/>
      <c r="D20" s="3"/>
      <c r="E20" s="3"/>
      <c r="F20" s="3"/>
      <c r="G20" s="3"/>
      <c r="H20" s="3"/>
      <c r="I20" s="3"/>
      <c r="J20" s="3"/>
      <c r="K20" s="3"/>
      <c r="L20" s="39" t="str">
        <f t="shared" ref="L20:L50" si="4">IF(G20="","",G20-F20)</f>
        <v/>
      </c>
      <c r="M20" s="40" t="str">
        <f t="shared" ref="M20:M50" si="5">IF(J20="","",J20-H20-I20)</f>
        <v/>
      </c>
      <c r="N20" s="41" t="str">
        <f t="shared" si="2"/>
        <v xml:space="preserve"> </v>
      </c>
      <c r="O20" s="45"/>
    </row>
    <row r="21" spans="2:15">
      <c r="B21" s="44">
        <f t="shared" si="3"/>
        <v>11</v>
      </c>
      <c r="C21" s="3"/>
      <c r="D21" s="3"/>
      <c r="E21" s="3"/>
      <c r="F21" s="3"/>
      <c r="G21" s="3"/>
      <c r="H21" s="3"/>
      <c r="I21" s="3"/>
      <c r="J21" s="3"/>
      <c r="K21" s="3"/>
      <c r="L21" s="39" t="str">
        <f t="shared" si="4"/>
        <v/>
      </c>
      <c r="M21" s="40" t="str">
        <f t="shared" si="5"/>
        <v/>
      </c>
      <c r="N21" s="41" t="str">
        <f t="shared" si="2"/>
        <v xml:space="preserve"> </v>
      </c>
      <c r="O21" s="45"/>
    </row>
    <row r="22" spans="2:15">
      <c r="B22" s="44">
        <f t="shared" si="3"/>
        <v>12</v>
      </c>
      <c r="C22" s="3"/>
      <c r="D22" s="3"/>
      <c r="E22" s="3"/>
      <c r="F22" s="3"/>
      <c r="G22" s="3"/>
      <c r="H22" s="3"/>
      <c r="I22" s="3"/>
      <c r="J22" s="3"/>
      <c r="K22" s="3"/>
      <c r="L22" s="39" t="str">
        <f t="shared" si="4"/>
        <v/>
      </c>
      <c r="M22" s="40" t="str">
        <f t="shared" si="5"/>
        <v/>
      </c>
      <c r="N22" s="41" t="str">
        <f t="shared" si="2"/>
        <v xml:space="preserve"> </v>
      </c>
      <c r="O22" s="45"/>
    </row>
    <row r="23" spans="2:15">
      <c r="B23" s="44">
        <f t="shared" si="3"/>
        <v>13</v>
      </c>
      <c r="C23" s="3"/>
      <c r="D23" s="3"/>
      <c r="E23" s="3"/>
      <c r="F23" s="3"/>
      <c r="G23" s="3"/>
      <c r="H23" s="3"/>
      <c r="I23" s="3"/>
      <c r="J23" s="3"/>
      <c r="K23" s="3"/>
      <c r="L23" s="39" t="str">
        <f t="shared" si="4"/>
        <v/>
      </c>
      <c r="M23" s="40" t="str">
        <f t="shared" si="5"/>
        <v/>
      </c>
      <c r="N23" s="41" t="str">
        <f t="shared" ref="N23:N50" si="6">IF(J23= ""," ",M23/(H23+I23))</f>
        <v xml:space="preserve"> </v>
      </c>
      <c r="O23" s="45"/>
    </row>
    <row r="24" spans="2:15">
      <c r="B24" s="44">
        <f t="shared" si="3"/>
        <v>14</v>
      </c>
      <c r="C24" s="3"/>
      <c r="D24" s="3"/>
      <c r="E24" s="3"/>
      <c r="F24" s="3"/>
      <c r="G24" s="3"/>
      <c r="H24" s="3"/>
      <c r="I24" s="3"/>
      <c r="J24" s="3"/>
      <c r="K24" s="3"/>
      <c r="L24" s="39" t="str">
        <f t="shared" si="4"/>
        <v/>
      </c>
      <c r="M24" s="40" t="str">
        <f t="shared" si="5"/>
        <v/>
      </c>
      <c r="N24" s="41" t="str">
        <f t="shared" si="6"/>
        <v xml:space="preserve"> </v>
      </c>
      <c r="O24" s="45"/>
    </row>
    <row r="25" spans="2:15">
      <c r="B25" s="44">
        <f t="shared" si="3"/>
        <v>15</v>
      </c>
      <c r="C25" s="3"/>
      <c r="D25" s="3"/>
      <c r="E25" s="3"/>
      <c r="F25" s="3"/>
      <c r="G25" s="3"/>
      <c r="H25" s="3"/>
      <c r="I25" s="3"/>
      <c r="J25" s="3"/>
      <c r="K25" s="3"/>
      <c r="L25" s="39" t="str">
        <f t="shared" si="4"/>
        <v/>
      </c>
      <c r="M25" s="40" t="str">
        <f t="shared" si="5"/>
        <v/>
      </c>
      <c r="N25" s="41" t="str">
        <f t="shared" si="6"/>
        <v xml:space="preserve"> </v>
      </c>
      <c r="O25" s="45"/>
    </row>
    <row r="26" spans="2:15">
      <c r="B26" s="44">
        <f t="shared" si="3"/>
        <v>16</v>
      </c>
      <c r="C26" s="3"/>
      <c r="D26" s="3"/>
      <c r="E26" s="3"/>
      <c r="F26" s="3"/>
      <c r="G26" s="3"/>
      <c r="H26" s="3"/>
      <c r="I26" s="3"/>
      <c r="J26" s="3"/>
      <c r="K26" s="3"/>
      <c r="L26" s="39" t="str">
        <f t="shared" si="4"/>
        <v/>
      </c>
      <c r="M26" s="40" t="str">
        <f t="shared" si="5"/>
        <v/>
      </c>
      <c r="N26" s="41" t="str">
        <f t="shared" si="6"/>
        <v xml:space="preserve"> </v>
      </c>
      <c r="O26" s="45"/>
    </row>
    <row r="27" spans="2:15">
      <c r="B27" s="44">
        <f t="shared" si="3"/>
        <v>17</v>
      </c>
      <c r="C27" s="3"/>
      <c r="D27" s="3"/>
      <c r="E27" s="3"/>
      <c r="F27" s="3"/>
      <c r="G27" s="3"/>
      <c r="H27" s="3"/>
      <c r="I27" s="3"/>
      <c r="J27" s="3"/>
      <c r="K27" s="3"/>
      <c r="L27" s="39" t="str">
        <f t="shared" si="4"/>
        <v/>
      </c>
      <c r="M27" s="40" t="str">
        <f t="shared" si="5"/>
        <v/>
      </c>
      <c r="N27" s="41" t="str">
        <f t="shared" si="6"/>
        <v xml:space="preserve"> </v>
      </c>
      <c r="O27" s="45"/>
    </row>
    <row r="28" spans="2:15">
      <c r="B28" s="44">
        <f t="shared" si="3"/>
        <v>18</v>
      </c>
      <c r="C28" s="3"/>
      <c r="D28" s="3"/>
      <c r="E28" s="3"/>
      <c r="F28" s="3"/>
      <c r="G28" s="3"/>
      <c r="H28" s="3"/>
      <c r="I28" s="3"/>
      <c r="J28" s="3"/>
      <c r="K28" s="3"/>
      <c r="L28" s="39" t="str">
        <f t="shared" si="4"/>
        <v/>
      </c>
      <c r="M28" s="40" t="str">
        <f t="shared" si="5"/>
        <v/>
      </c>
      <c r="N28" s="41" t="str">
        <f t="shared" si="6"/>
        <v xml:space="preserve"> </v>
      </c>
      <c r="O28" s="45"/>
    </row>
    <row r="29" spans="2:15">
      <c r="B29" s="44">
        <f t="shared" si="3"/>
        <v>19</v>
      </c>
      <c r="C29" s="3"/>
      <c r="D29" s="3"/>
      <c r="E29" s="3"/>
      <c r="F29" s="3"/>
      <c r="G29" s="3"/>
      <c r="H29" s="3"/>
      <c r="I29" s="3"/>
      <c r="J29" s="3"/>
      <c r="K29" s="3"/>
      <c r="L29" s="39" t="str">
        <f t="shared" si="4"/>
        <v/>
      </c>
      <c r="M29" s="40" t="str">
        <f t="shared" si="5"/>
        <v/>
      </c>
      <c r="N29" s="41" t="str">
        <f t="shared" si="6"/>
        <v xml:space="preserve"> </v>
      </c>
      <c r="O29" s="45"/>
    </row>
    <row r="30" spans="2:15">
      <c r="B30" s="44">
        <f t="shared" si="3"/>
        <v>20</v>
      </c>
      <c r="C30" s="1"/>
      <c r="D30" s="1"/>
      <c r="E30" s="1"/>
      <c r="F30" s="9"/>
      <c r="G30" s="9"/>
      <c r="H30" s="10"/>
      <c r="I30" s="10"/>
      <c r="J30" s="10"/>
      <c r="K30" s="11"/>
      <c r="L30" s="39" t="str">
        <f t="shared" si="4"/>
        <v/>
      </c>
      <c r="M30" s="40" t="str">
        <f t="shared" si="5"/>
        <v/>
      </c>
      <c r="N30" s="41" t="str">
        <f t="shared" si="6"/>
        <v xml:space="preserve"> </v>
      </c>
      <c r="O30" s="45"/>
    </row>
    <row r="31" spans="2:15">
      <c r="B31" s="44">
        <f t="shared" si="3"/>
        <v>21</v>
      </c>
      <c r="C31" s="1"/>
      <c r="D31" s="1"/>
      <c r="E31" s="1"/>
      <c r="F31" s="9"/>
      <c r="G31" s="9"/>
      <c r="H31" s="10"/>
      <c r="I31" s="10"/>
      <c r="J31" s="10"/>
      <c r="K31" s="11"/>
      <c r="L31" s="39" t="str">
        <f t="shared" si="4"/>
        <v/>
      </c>
      <c r="M31" s="40" t="str">
        <f t="shared" si="5"/>
        <v/>
      </c>
      <c r="N31" s="41" t="str">
        <f t="shared" si="6"/>
        <v xml:space="preserve"> </v>
      </c>
      <c r="O31" s="45"/>
    </row>
    <row r="32" spans="2:15">
      <c r="B32" s="44">
        <f t="shared" si="3"/>
        <v>22</v>
      </c>
      <c r="C32" s="1"/>
      <c r="D32" s="1"/>
      <c r="E32" s="1"/>
      <c r="F32" s="9"/>
      <c r="G32" s="9"/>
      <c r="H32" s="10"/>
      <c r="I32" s="10"/>
      <c r="J32" s="10"/>
      <c r="K32" s="11"/>
      <c r="L32" s="39" t="str">
        <f t="shared" si="4"/>
        <v/>
      </c>
      <c r="M32" s="40" t="str">
        <f t="shared" si="5"/>
        <v/>
      </c>
      <c r="N32" s="41" t="str">
        <f t="shared" si="6"/>
        <v xml:space="preserve"> </v>
      </c>
      <c r="O32" s="45"/>
    </row>
    <row r="33" spans="2:15">
      <c r="B33" s="44">
        <f t="shared" si="3"/>
        <v>23</v>
      </c>
      <c r="C33" s="1"/>
      <c r="D33" s="1"/>
      <c r="E33" s="1"/>
      <c r="F33" s="9"/>
      <c r="G33" s="9"/>
      <c r="H33" s="10"/>
      <c r="I33" s="10"/>
      <c r="J33" s="10"/>
      <c r="K33" s="11"/>
      <c r="L33" s="39" t="str">
        <f t="shared" si="4"/>
        <v/>
      </c>
      <c r="M33" s="40" t="str">
        <f t="shared" si="5"/>
        <v/>
      </c>
      <c r="N33" s="41" t="str">
        <f t="shared" si="6"/>
        <v xml:space="preserve"> </v>
      </c>
      <c r="O33" s="45"/>
    </row>
    <row r="34" spans="2:15">
      <c r="B34" s="44">
        <f t="shared" si="3"/>
        <v>24</v>
      </c>
      <c r="C34" s="1"/>
      <c r="D34" s="1"/>
      <c r="E34" s="1"/>
      <c r="F34" s="9"/>
      <c r="G34" s="9"/>
      <c r="H34" s="10"/>
      <c r="I34" s="10"/>
      <c r="J34" s="10"/>
      <c r="K34" s="11"/>
      <c r="L34" s="39" t="str">
        <f t="shared" si="4"/>
        <v/>
      </c>
      <c r="M34" s="40" t="str">
        <f t="shared" si="5"/>
        <v/>
      </c>
      <c r="N34" s="41" t="str">
        <f t="shared" si="6"/>
        <v xml:space="preserve"> </v>
      </c>
      <c r="O34" s="45"/>
    </row>
    <row r="35" spans="2:15">
      <c r="B35" s="44">
        <f t="shared" si="3"/>
        <v>25</v>
      </c>
      <c r="C35" s="1"/>
      <c r="D35" s="1"/>
      <c r="E35" s="1"/>
      <c r="F35" s="9"/>
      <c r="G35" s="9"/>
      <c r="H35" s="10"/>
      <c r="I35" s="10"/>
      <c r="J35" s="10"/>
      <c r="K35" s="11"/>
      <c r="L35" s="39" t="str">
        <f t="shared" si="4"/>
        <v/>
      </c>
      <c r="M35" s="40" t="str">
        <f t="shared" si="5"/>
        <v/>
      </c>
      <c r="N35" s="41" t="str">
        <f t="shared" si="6"/>
        <v xml:space="preserve"> </v>
      </c>
      <c r="O35" s="45"/>
    </row>
    <row r="36" spans="2:15">
      <c r="B36" s="44">
        <f t="shared" si="3"/>
        <v>26</v>
      </c>
      <c r="C36" s="1"/>
      <c r="D36" s="1"/>
      <c r="E36" s="1"/>
      <c r="F36" s="9"/>
      <c r="G36" s="9"/>
      <c r="H36" s="10"/>
      <c r="I36" s="10"/>
      <c r="J36" s="10"/>
      <c r="K36" s="11"/>
      <c r="L36" s="39" t="str">
        <f t="shared" si="4"/>
        <v/>
      </c>
      <c r="M36" s="40" t="str">
        <f t="shared" si="5"/>
        <v/>
      </c>
      <c r="N36" s="41" t="str">
        <f t="shared" si="6"/>
        <v xml:space="preserve"> </v>
      </c>
      <c r="O36" s="45"/>
    </row>
    <row r="37" spans="2:15">
      <c r="B37" s="44">
        <f t="shared" si="3"/>
        <v>27</v>
      </c>
      <c r="C37" s="1"/>
      <c r="D37" s="1"/>
      <c r="E37" s="1"/>
      <c r="F37" s="9"/>
      <c r="G37" s="9"/>
      <c r="H37" s="10"/>
      <c r="I37" s="10"/>
      <c r="J37" s="10"/>
      <c r="K37" s="11"/>
      <c r="L37" s="39" t="str">
        <f t="shared" si="4"/>
        <v/>
      </c>
      <c r="M37" s="40" t="str">
        <f t="shared" si="5"/>
        <v/>
      </c>
      <c r="N37" s="41" t="str">
        <f t="shared" si="6"/>
        <v xml:space="preserve"> </v>
      </c>
      <c r="O37" s="45"/>
    </row>
    <row r="38" spans="2:15">
      <c r="B38" s="44">
        <f t="shared" si="3"/>
        <v>28</v>
      </c>
      <c r="C38" s="1"/>
      <c r="D38" s="1"/>
      <c r="E38" s="1"/>
      <c r="F38" s="9"/>
      <c r="G38" s="9"/>
      <c r="H38" s="10"/>
      <c r="I38" s="10"/>
      <c r="J38" s="10"/>
      <c r="K38" s="11"/>
      <c r="L38" s="39" t="str">
        <f t="shared" si="4"/>
        <v/>
      </c>
      <c r="M38" s="40" t="str">
        <f t="shared" si="5"/>
        <v/>
      </c>
      <c r="N38" s="41" t="str">
        <f t="shared" si="6"/>
        <v xml:space="preserve"> </v>
      </c>
      <c r="O38" s="45"/>
    </row>
    <row r="39" spans="2:15">
      <c r="B39" s="44">
        <f t="shared" si="3"/>
        <v>29</v>
      </c>
      <c r="C39" s="1"/>
      <c r="D39" s="1"/>
      <c r="E39" s="1"/>
      <c r="F39" s="9"/>
      <c r="G39" s="9"/>
      <c r="H39" s="10"/>
      <c r="I39" s="10"/>
      <c r="J39" s="10"/>
      <c r="K39" s="11"/>
      <c r="L39" s="39" t="str">
        <f t="shared" si="4"/>
        <v/>
      </c>
      <c r="M39" s="40" t="str">
        <f t="shared" si="5"/>
        <v/>
      </c>
      <c r="N39" s="41" t="str">
        <f t="shared" si="6"/>
        <v xml:space="preserve"> </v>
      </c>
      <c r="O39" s="45"/>
    </row>
    <row r="40" spans="2:15">
      <c r="B40" s="44">
        <f t="shared" si="3"/>
        <v>30</v>
      </c>
      <c r="C40" s="1"/>
      <c r="D40" s="1"/>
      <c r="E40" s="1"/>
      <c r="F40" s="9"/>
      <c r="G40" s="9"/>
      <c r="H40" s="10"/>
      <c r="I40" s="10"/>
      <c r="J40" s="10"/>
      <c r="K40" s="11"/>
      <c r="L40" s="39" t="str">
        <f t="shared" si="4"/>
        <v/>
      </c>
      <c r="M40" s="40" t="str">
        <f t="shared" si="5"/>
        <v/>
      </c>
      <c r="N40" s="41" t="str">
        <f t="shared" si="6"/>
        <v xml:space="preserve"> </v>
      </c>
      <c r="O40" s="45"/>
    </row>
    <row r="41" spans="2:15">
      <c r="B41" s="44">
        <f t="shared" si="3"/>
        <v>31</v>
      </c>
      <c r="C41" s="1"/>
      <c r="D41" s="1"/>
      <c r="E41" s="1"/>
      <c r="F41" s="9"/>
      <c r="G41" s="9"/>
      <c r="H41" s="10"/>
      <c r="I41" s="10"/>
      <c r="J41" s="10"/>
      <c r="K41" s="11"/>
      <c r="L41" s="39" t="str">
        <f t="shared" si="4"/>
        <v/>
      </c>
      <c r="M41" s="40" t="str">
        <f t="shared" si="5"/>
        <v/>
      </c>
      <c r="N41" s="41" t="str">
        <f t="shared" si="6"/>
        <v xml:space="preserve"> </v>
      </c>
      <c r="O41" s="45"/>
    </row>
    <row r="42" spans="2:15">
      <c r="B42" s="44">
        <f t="shared" si="3"/>
        <v>32</v>
      </c>
      <c r="C42" s="1"/>
      <c r="D42" s="1"/>
      <c r="E42" s="1"/>
      <c r="F42" s="9"/>
      <c r="G42" s="9"/>
      <c r="H42" s="10"/>
      <c r="I42" s="10"/>
      <c r="J42" s="10"/>
      <c r="K42" s="11"/>
      <c r="L42" s="39" t="str">
        <f t="shared" si="4"/>
        <v/>
      </c>
      <c r="M42" s="40" t="str">
        <f t="shared" si="5"/>
        <v/>
      </c>
      <c r="N42" s="41" t="str">
        <f t="shared" si="6"/>
        <v xml:space="preserve"> </v>
      </c>
      <c r="O42" s="45"/>
    </row>
    <row r="43" spans="2:15">
      <c r="B43" s="44">
        <f t="shared" si="3"/>
        <v>33</v>
      </c>
      <c r="C43" s="1"/>
      <c r="D43" s="1"/>
      <c r="E43" s="1"/>
      <c r="F43" s="9"/>
      <c r="G43" s="9"/>
      <c r="H43" s="10"/>
      <c r="I43" s="10"/>
      <c r="J43" s="10"/>
      <c r="K43" s="11"/>
      <c r="L43" s="39" t="str">
        <f t="shared" si="4"/>
        <v/>
      </c>
      <c r="M43" s="40" t="str">
        <f t="shared" si="5"/>
        <v/>
      </c>
      <c r="N43" s="41" t="str">
        <f t="shared" si="6"/>
        <v xml:space="preserve"> </v>
      </c>
      <c r="O43" s="45"/>
    </row>
    <row r="44" spans="2:15">
      <c r="B44" s="44">
        <f t="shared" si="3"/>
        <v>34</v>
      </c>
      <c r="C44" s="1"/>
      <c r="D44" s="1"/>
      <c r="E44" s="1"/>
      <c r="F44" s="9"/>
      <c r="G44" s="9"/>
      <c r="H44" s="10"/>
      <c r="I44" s="10"/>
      <c r="J44" s="10"/>
      <c r="K44" s="11"/>
      <c r="L44" s="39" t="str">
        <f t="shared" si="4"/>
        <v/>
      </c>
      <c r="M44" s="40" t="str">
        <f t="shared" si="5"/>
        <v/>
      </c>
      <c r="N44" s="41" t="str">
        <f t="shared" si="6"/>
        <v xml:space="preserve"> </v>
      </c>
      <c r="O44" s="45"/>
    </row>
    <row r="45" spans="2:15">
      <c r="B45" s="44">
        <f t="shared" si="3"/>
        <v>35</v>
      </c>
      <c r="C45" s="1"/>
      <c r="D45" s="1"/>
      <c r="E45" s="1"/>
      <c r="F45" s="9"/>
      <c r="G45" s="9"/>
      <c r="H45" s="10"/>
      <c r="I45" s="10"/>
      <c r="J45" s="10"/>
      <c r="K45" s="11"/>
      <c r="L45" s="39" t="str">
        <f t="shared" si="4"/>
        <v/>
      </c>
      <c r="M45" s="40" t="str">
        <f t="shared" si="5"/>
        <v/>
      </c>
      <c r="N45" s="41" t="str">
        <f t="shared" si="6"/>
        <v xml:space="preserve"> </v>
      </c>
      <c r="O45" s="45"/>
    </row>
    <row r="46" spans="2:15">
      <c r="B46" s="44">
        <f t="shared" si="3"/>
        <v>36</v>
      </c>
      <c r="C46" s="1"/>
      <c r="D46" s="1"/>
      <c r="E46" s="1"/>
      <c r="F46" s="9"/>
      <c r="G46" s="9"/>
      <c r="H46" s="10"/>
      <c r="I46" s="10"/>
      <c r="J46" s="10"/>
      <c r="K46" s="11"/>
      <c r="L46" s="39" t="str">
        <f t="shared" si="4"/>
        <v/>
      </c>
      <c r="M46" s="40" t="str">
        <f t="shared" si="5"/>
        <v/>
      </c>
      <c r="N46" s="41" t="str">
        <f t="shared" si="6"/>
        <v xml:space="preserve"> </v>
      </c>
      <c r="O46" s="45"/>
    </row>
    <row r="47" spans="2:15">
      <c r="B47" s="44">
        <f t="shared" si="3"/>
        <v>37</v>
      </c>
      <c r="C47" s="1"/>
      <c r="D47" s="1"/>
      <c r="E47" s="1"/>
      <c r="F47" s="9"/>
      <c r="G47" s="9"/>
      <c r="H47" s="10"/>
      <c r="I47" s="10"/>
      <c r="J47" s="10"/>
      <c r="K47" s="11"/>
      <c r="L47" s="39" t="str">
        <f t="shared" si="4"/>
        <v/>
      </c>
      <c r="M47" s="40" t="str">
        <f t="shared" si="5"/>
        <v/>
      </c>
      <c r="N47" s="41" t="str">
        <f t="shared" si="6"/>
        <v xml:space="preserve"> </v>
      </c>
      <c r="O47" s="45"/>
    </row>
    <row r="48" spans="2:15">
      <c r="B48" s="44">
        <f t="shared" si="3"/>
        <v>38</v>
      </c>
      <c r="C48" s="1"/>
      <c r="D48" s="1"/>
      <c r="E48" s="1"/>
      <c r="F48" s="9"/>
      <c r="G48" s="9"/>
      <c r="H48" s="10"/>
      <c r="I48" s="10"/>
      <c r="J48" s="10"/>
      <c r="K48" s="11"/>
      <c r="L48" s="39" t="str">
        <f t="shared" si="4"/>
        <v/>
      </c>
      <c r="M48" s="40" t="str">
        <f t="shared" si="5"/>
        <v/>
      </c>
      <c r="N48" s="41" t="str">
        <f t="shared" si="6"/>
        <v xml:space="preserve"> </v>
      </c>
      <c r="O48" s="45"/>
    </row>
    <row r="49" spans="2:15">
      <c r="B49" s="44">
        <f t="shared" si="3"/>
        <v>39</v>
      </c>
      <c r="C49" s="1"/>
      <c r="D49" s="1"/>
      <c r="E49" s="1"/>
      <c r="F49" s="9"/>
      <c r="G49" s="9"/>
      <c r="H49" s="10"/>
      <c r="I49" s="10"/>
      <c r="J49" s="10"/>
      <c r="K49" s="11"/>
      <c r="L49" s="39" t="str">
        <f t="shared" si="4"/>
        <v/>
      </c>
      <c r="M49" s="40" t="str">
        <f t="shared" si="5"/>
        <v/>
      </c>
      <c r="N49" s="41" t="str">
        <f t="shared" si="6"/>
        <v xml:space="preserve"> </v>
      </c>
      <c r="O49" s="45"/>
    </row>
    <row r="50" spans="2:15">
      <c r="B50" s="46">
        <f t="shared" si="3"/>
        <v>40</v>
      </c>
      <c r="C50" s="1"/>
      <c r="D50" s="1"/>
      <c r="E50" s="1"/>
      <c r="F50" s="9"/>
      <c r="G50" s="9"/>
      <c r="H50" s="10"/>
      <c r="I50" s="10"/>
      <c r="J50" s="10"/>
      <c r="K50" s="11"/>
      <c r="L50" s="39" t="str">
        <f t="shared" si="4"/>
        <v/>
      </c>
      <c r="M50" s="40" t="str">
        <f t="shared" si="5"/>
        <v/>
      </c>
      <c r="N50" s="41" t="str">
        <f t="shared" si="6"/>
        <v xml:space="preserve"> </v>
      </c>
      <c r="O50" s="45"/>
    </row>
  </sheetData>
  <sheetProtection password="FC79" sheet="1" objects="1" scenarios="1" selectLockedCells="1"/>
  <pageMargins left="0.7" right="0.7" top="0.75" bottom="0.75" header="0.3" footer="0.3"/>
  <pageSetup orientation="portrait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4399BC7CB114E8BD83668CF9766CA" ma:contentTypeVersion="16" ma:contentTypeDescription="Create a new document." ma:contentTypeScope="" ma:versionID="a6697bff11e2fa73504d009af51a2947">
  <xsd:schema xmlns:xsd="http://www.w3.org/2001/XMLSchema" xmlns:xs="http://www.w3.org/2001/XMLSchema" xmlns:p="http://schemas.microsoft.com/office/2006/metadata/properties" xmlns:ns2="8abd6e6c-da4d-436f-a73c-cd8db31fdae6" xmlns:ns3="db5340a8-9b69-46a2-b462-cf104459cb78" targetNamespace="http://schemas.microsoft.com/office/2006/metadata/properties" ma:root="true" ma:fieldsID="606551fa05cb73b72d24ef16bf9eaeb6" ns2:_="" ns3:_="">
    <xsd:import namespace="8abd6e6c-da4d-436f-a73c-cd8db31fdae6"/>
    <xsd:import namespace="db5340a8-9b69-46a2-b462-cf104459cb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d6e6c-da4d-436f-a73c-cd8db31fd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3bc134-d6c4-4057-983c-22f2e3d8dd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40a8-9b69-46a2-b462-cf104459cb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6c4662-23f3-4a0a-9189-90c530b34a07}" ma:internalName="TaxCatchAll" ma:showField="CatchAllData" ma:web="db5340a8-9b69-46a2-b462-cf104459cb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bd6e6c-da4d-436f-a73c-cd8db31fdae6">
      <Terms xmlns="http://schemas.microsoft.com/office/infopath/2007/PartnerControls"/>
    </lcf76f155ced4ddcb4097134ff3c332f>
    <TaxCatchAll xmlns="db5340a8-9b69-46a2-b462-cf104459cb78" xsi:nil="true"/>
  </documentManagement>
</p:properties>
</file>

<file path=customXml/itemProps1.xml><?xml version="1.0" encoding="utf-8"?>
<ds:datastoreItem xmlns:ds="http://schemas.openxmlformats.org/officeDocument/2006/customXml" ds:itemID="{B96AE9FA-6BB9-454F-AC78-1790F48C7A53}"/>
</file>

<file path=customXml/itemProps2.xml><?xml version="1.0" encoding="utf-8"?>
<ds:datastoreItem xmlns:ds="http://schemas.openxmlformats.org/officeDocument/2006/customXml" ds:itemID="{F3CCB98F-6F13-4956-BC34-FB8877BD2007}"/>
</file>

<file path=customXml/itemProps3.xml><?xml version="1.0" encoding="utf-8"?>
<ds:datastoreItem xmlns:ds="http://schemas.openxmlformats.org/officeDocument/2006/customXml" ds:itemID="{EFA706EE-C4C3-457F-9780-0534249A8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Feng Wang</dc:creator>
  <cp:keywords/>
  <dc:description/>
  <cp:lastModifiedBy>Joanna Dreier</cp:lastModifiedBy>
  <cp:revision/>
  <dcterms:created xsi:type="dcterms:W3CDTF">2014-10-18T01:14:23Z</dcterms:created>
  <dcterms:modified xsi:type="dcterms:W3CDTF">2022-11-18T17:55:03Z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0x01010029C4399BC7CB114E8BD83668CF9766CA</vt:lpwstr>
  </property>
  <property fmtid="{D5CDD505-2E9C-101B-9397-08002B2CF9AE}" pid="3" name="AuthorIds_UIVersion_1024">
    <vt:lpwstr>12</vt:lpwstr>
  </property>
  <property fmtid="{D5CDD505-2E9C-101B-9397-08002B2CF9AE}" pid="4" name="MediaServiceImageTags">
    <vt:lpwstr/>
  </property>
</Properties>
</file>